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160" windowHeight="102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13" i="1" l="1"/>
  <c r="K13" i="1" l="1"/>
  <c r="G6" i="1"/>
  <c r="F6" i="1" s="1"/>
  <c r="G7" i="1"/>
  <c r="F7" i="1" s="1"/>
  <c r="G8" i="1"/>
  <c r="F8" i="1" s="1"/>
  <c r="G9" i="1"/>
  <c r="F9" i="1" s="1"/>
  <c r="G10" i="1"/>
  <c r="F10" i="1" s="1"/>
  <c r="G11" i="1"/>
  <c r="F11" i="1" s="1"/>
  <c r="G12" i="1"/>
  <c r="F12" i="1" s="1"/>
  <c r="G5" i="1"/>
  <c r="F5" i="1" s="1"/>
  <c r="J13" i="1" l="1"/>
  <c r="H13" i="1" l="1"/>
  <c r="G13" i="1" l="1"/>
  <c r="F13" i="1" s="1"/>
</calcChain>
</file>

<file path=xl/sharedStrings.xml><?xml version="1.0" encoding="utf-8"?>
<sst xmlns="http://schemas.openxmlformats.org/spreadsheetml/2006/main" count="39" uniqueCount="38">
  <si>
    <t>№ п/п</t>
  </si>
  <si>
    <t>Наименование проекта</t>
  </si>
  <si>
    <t>Дата принятия решения о реализации проекта</t>
  </si>
  <si>
    <t>Дата завершения проекта</t>
  </si>
  <si>
    <t>Объем финансирования, в том числе по источникам</t>
  </si>
  <si>
    <t>Всего, тыс. рублей</t>
  </si>
  <si>
    <t>В том числе для муниципальных районов</t>
  </si>
  <si>
    <t>2.</t>
  </si>
  <si>
    <t>Средства местного бюджета, всего, тыс. рублей</t>
  </si>
  <si>
    <t>«Благоустройство
спортивной площадки в
районе дома д. 5
ул. Таежная в поселке
Горноправдинск ХантыМансийского района»</t>
  </si>
  <si>
    <t>«Благоустройство
пешеходной зоны и
детской спортивной
площадки в районе
жилых домов № 6 и 7
по ул. Поспелова,
п. Горноправдинск»</t>
  </si>
  <si>
    <t>3.</t>
  </si>
  <si>
    <t>4.</t>
  </si>
  <si>
    <t>5.</t>
  </si>
  <si>
    <t>6.</t>
  </si>
  <si>
    <t>7.</t>
  </si>
  <si>
    <t>8.</t>
  </si>
  <si>
    <t>ИТОГО</t>
  </si>
  <si>
    <t>Наименование сельского поселения</t>
  </si>
  <si>
    <t>СП Горноправдинск</t>
  </si>
  <si>
    <t>1.</t>
  </si>
  <si>
    <t>СП Выкатной</t>
  </si>
  <si>
    <t>«Обустройство детской
игровой площадки,
переулок Северный 14,
село Тюли ХантыМансийского района»</t>
  </si>
  <si>
    <t>СП Селиярово</t>
  </si>
  <si>
    <t>«Обустройство
территории зоны
отдыха в районе д. 12
по ул. Набережная в
с. Селиярово ХантыМансийского района»</t>
  </si>
  <si>
    <t>СП
Красноленинский</t>
  </si>
  <si>
    <t>«Парк отдыха в
п. Красноленинский»</t>
  </si>
  <si>
    <t>СП Согом</t>
  </si>
  <si>
    <t xml:space="preserve">«Строительства детской
игровой площадки для
детей возрасте от 0
до 12 лет на
придворной территории
МКУК «СДКиД» </t>
  </si>
  <si>
    <t>СП Цингалы</t>
  </si>
  <si>
    <t>«Устройство тротуаров
в сельском поселении
Цингалы»</t>
  </si>
  <si>
    <t>СП Шапша</t>
  </si>
  <si>
    <t xml:space="preserve">«Строительство Парка
отдыха по улице
Новая, д. 4, д. Ярки
Ханты-Мансийского
района»
</t>
  </si>
  <si>
    <t xml:space="preserve">Средства бюджета муниципального района, тыс. рублей </t>
  </si>
  <si>
    <t xml:space="preserve">Средства бюджета поселения, тыс. рублей </t>
  </si>
  <si>
    <t xml:space="preserve">средства граждан, тыс. рублей </t>
  </si>
  <si>
    <t xml:space="preserve">средства индивидуальных предпринимателей и юридических лиц, тыс. рублей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</si>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</sst>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1" fillId="0" borderId="3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tabSelected="1" zoomScale="70" zoomScaleNormal="70" workbookViewId="0">
      <pane xSplit="9" ySplit="4" topLeftCell="J5" activePane="bottomRight" state="frozen"/>
      <selection pane="topRight" activeCell="J1" sqref="J1"/>
      <selection pane="bottomLeft" activeCell="A7" sqref="A7"/>
      <selection pane="bottomRight" activeCell="M1" sqref="M1:S1048576"/>
    </sheetView>
  </sheetViews>
  <sheetFormatPr defaultRowHeight="15" x14ac:dyDescent="0.25"/>
  <cols>
    <col min="1" max="1" width="8.140625" bestFit="1" customWidth="1"/>
    <col min="2" max="2" width="27.140625" customWidth="1"/>
    <col min="3" max="3" width="43.85546875" customWidth="1"/>
    <col min="4" max="4" width="18.140625" hidden="1" customWidth="1"/>
    <col min="5" max="5" width="21.28515625" hidden="1" customWidth="1"/>
    <col min="6" max="6" width="21.5703125" customWidth="1"/>
    <col min="7" max="7" width="18.28515625" customWidth="1"/>
    <col min="8" max="8" width="16.5703125" customWidth="1"/>
    <col min="9" max="9" width="24.85546875" customWidth="1"/>
    <col min="10" max="11" width="27.140625" customWidth="1"/>
  </cols>
  <sheetData>
    <row r="1" spans="1:11" ht="18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 x14ac:dyDescent="0.25">
      <c r="A2" s="24" t="s">
        <v>0</v>
      </c>
      <c r="B2" s="24" t="s">
        <v>18</v>
      </c>
      <c r="C2" s="24" t="s">
        <v>1</v>
      </c>
      <c r="D2" s="24" t="s">
        <v>2</v>
      </c>
      <c r="E2" s="24" t="s">
        <v>3</v>
      </c>
      <c r="F2" s="29" t="s">
        <v>4</v>
      </c>
      <c r="G2" s="30"/>
      <c r="H2" s="30"/>
      <c r="I2" s="30"/>
      <c r="J2" s="30"/>
      <c r="K2" s="31"/>
    </row>
    <row r="3" spans="1:11" ht="38.25" customHeight="1" x14ac:dyDescent="0.25">
      <c r="A3" s="25"/>
      <c r="B3" s="25"/>
      <c r="C3" s="25"/>
      <c r="D3" s="25"/>
      <c r="E3" s="25"/>
      <c r="F3" s="33" t="s">
        <v>5</v>
      </c>
      <c r="G3" s="33" t="s">
        <v>8</v>
      </c>
      <c r="H3" s="27" t="s">
        <v>6</v>
      </c>
      <c r="I3" s="28"/>
      <c r="J3" s="24" t="s">
        <v>35</v>
      </c>
      <c r="K3" s="32" t="s">
        <v>36</v>
      </c>
    </row>
    <row r="4" spans="1:11" ht="198" customHeight="1" x14ac:dyDescent="0.25">
      <c r="A4" s="26"/>
      <c r="B4" s="26"/>
      <c r="C4" s="26"/>
      <c r="D4" s="26"/>
      <c r="E4" s="26"/>
      <c r="F4" s="34"/>
      <c r="G4" s="34"/>
      <c r="H4" s="15" t="s">
        <v>33</v>
      </c>
      <c r="I4" s="16" t="s">
        <v>34</v>
      </c>
      <c r="J4" s="26"/>
      <c r="K4" s="32"/>
    </row>
    <row r="5" spans="1:11" ht="93.75" x14ac:dyDescent="0.25">
      <c r="A5" s="9" t="s">
        <v>20</v>
      </c>
      <c r="B5" s="5" t="s">
        <v>21</v>
      </c>
      <c r="C5" s="10" t="s">
        <v>22</v>
      </c>
      <c r="D5" s="17">
        <v>43573</v>
      </c>
      <c r="E5" s="5"/>
      <c r="F5" s="18">
        <f>G5+J5+K5</f>
        <v>1632.9</v>
      </c>
      <c r="G5" s="19">
        <f>H5+I5</f>
        <v>1583.9</v>
      </c>
      <c r="H5" s="20">
        <v>1094</v>
      </c>
      <c r="I5" s="20">
        <v>489.9</v>
      </c>
      <c r="J5" s="20">
        <v>49</v>
      </c>
      <c r="K5" s="21">
        <v>0</v>
      </c>
    </row>
    <row r="6" spans="1:11" ht="112.5" x14ac:dyDescent="0.3">
      <c r="A6" s="8" t="s">
        <v>7</v>
      </c>
      <c r="B6" s="3" t="s">
        <v>19</v>
      </c>
      <c r="C6" s="11" t="s">
        <v>9</v>
      </c>
      <c r="D6" s="17">
        <v>43573</v>
      </c>
      <c r="E6" s="14"/>
      <c r="F6" s="18">
        <f t="shared" ref="F6:F12" si="0">G6+J6+K6</f>
        <v>2928.4</v>
      </c>
      <c r="G6" s="19">
        <f t="shared" ref="G6:G12" si="1">H6+I6</f>
        <v>2927.8</v>
      </c>
      <c r="H6" s="22">
        <v>1385.8</v>
      </c>
      <c r="I6" s="22">
        <v>1542</v>
      </c>
      <c r="J6" s="22">
        <v>0.6</v>
      </c>
      <c r="K6" s="22">
        <v>0</v>
      </c>
    </row>
    <row r="7" spans="1:11" ht="131.25" x14ac:dyDescent="0.3">
      <c r="A7" s="8" t="s">
        <v>11</v>
      </c>
      <c r="B7" s="3" t="s">
        <v>19</v>
      </c>
      <c r="C7" s="11" t="s">
        <v>10</v>
      </c>
      <c r="D7" s="17">
        <v>43573</v>
      </c>
      <c r="E7" s="7"/>
      <c r="F7" s="18">
        <f t="shared" si="0"/>
        <v>2296.8999999999996</v>
      </c>
      <c r="G7" s="19">
        <f t="shared" si="1"/>
        <v>2296.1999999999998</v>
      </c>
      <c r="H7" s="22">
        <v>1186.2</v>
      </c>
      <c r="I7" s="20">
        <v>1110</v>
      </c>
      <c r="J7" s="22">
        <v>0.7</v>
      </c>
      <c r="K7" s="22">
        <v>0</v>
      </c>
    </row>
    <row r="8" spans="1:11" ht="37.5" x14ac:dyDescent="0.3">
      <c r="A8" s="8" t="s">
        <v>12</v>
      </c>
      <c r="B8" s="4" t="s">
        <v>25</v>
      </c>
      <c r="C8" s="11" t="s">
        <v>26</v>
      </c>
      <c r="D8" s="17">
        <v>43573</v>
      </c>
      <c r="E8" s="7"/>
      <c r="F8" s="18">
        <f t="shared" si="0"/>
        <v>3039.2</v>
      </c>
      <c r="G8" s="19">
        <f t="shared" si="1"/>
        <v>2950</v>
      </c>
      <c r="H8" s="22">
        <v>2000</v>
      </c>
      <c r="I8" s="20">
        <v>950</v>
      </c>
      <c r="J8" s="22">
        <v>89.2</v>
      </c>
      <c r="K8" s="22">
        <v>0</v>
      </c>
    </row>
    <row r="9" spans="1:11" ht="112.5" x14ac:dyDescent="0.3">
      <c r="A9" s="8" t="s">
        <v>13</v>
      </c>
      <c r="B9" s="7" t="s">
        <v>23</v>
      </c>
      <c r="C9" s="11" t="s">
        <v>24</v>
      </c>
      <c r="D9" s="17">
        <v>43573</v>
      </c>
      <c r="E9" s="7"/>
      <c r="F9" s="18">
        <f t="shared" si="0"/>
        <v>1946.3300000000002</v>
      </c>
      <c r="G9" s="19">
        <f t="shared" si="1"/>
        <v>1888.5300000000002</v>
      </c>
      <c r="H9" s="22">
        <v>1261.43</v>
      </c>
      <c r="I9" s="22">
        <v>627.1</v>
      </c>
      <c r="J9" s="22">
        <v>47.8</v>
      </c>
      <c r="K9" s="22">
        <v>10</v>
      </c>
    </row>
    <row r="10" spans="1:11" ht="112.5" customHeight="1" x14ac:dyDescent="0.3">
      <c r="A10" s="8" t="s">
        <v>14</v>
      </c>
      <c r="B10" s="7" t="s">
        <v>27</v>
      </c>
      <c r="C10" s="11" t="s">
        <v>28</v>
      </c>
      <c r="D10" s="17">
        <v>43573</v>
      </c>
      <c r="E10" s="7"/>
      <c r="F10" s="18">
        <f t="shared" si="0"/>
        <v>2477.3000000000002</v>
      </c>
      <c r="G10" s="19">
        <f t="shared" si="1"/>
        <v>2401.3000000000002</v>
      </c>
      <c r="H10" s="22">
        <v>1657.3</v>
      </c>
      <c r="I10" s="22">
        <v>744</v>
      </c>
      <c r="J10" s="22">
        <v>76</v>
      </c>
      <c r="K10" s="22">
        <v>0</v>
      </c>
    </row>
    <row r="11" spans="1:11" ht="56.25" x14ac:dyDescent="0.3">
      <c r="A11" s="8" t="s">
        <v>15</v>
      </c>
      <c r="B11" s="7" t="s">
        <v>29</v>
      </c>
      <c r="C11" s="11" t="s">
        <v>30</v>
      </c>
      <c r="D11" s="17">
        <v>43633</v>
      </c>
      <c r="E11" s="7" t="s">
        <v>37</v>
      </c>
      <c r="F11" s="18">
        <f t="shared" si="0"/>
        <v>2629.5</v>
      </c>
      <c r="G11" s="19">
        <f t="shared" si="1"/>
        <v>2610</v>
      </c>
      <c r="H11" s="22">
        <v>2000</v>
      </c>
      <c r="I11" s="22">
        <v>610</v>
      </c>
      <c r="J11" s="22">
        <v>19.5</v>
      </c>
      <c r="K11" s="22">
        <v>0</v>
      </c>
    </row>
    <row r="12" spans="1:11" ht="112.5" x14ac:dyDescent="0.3">
      <c r="A12" s="8" t="s">
        <v>16</v>
      </c>
      <c r="B12" s="7" t="s">
        <v>31</v>
      </c>
      <c r="C12" s="11" t="s">
        <v>32</v>
      </c>
      <c r="D12" s="14">
        <v>43557</v>
      </c>
      <c r="E12" s="14">
        <v>43738</v>
      </c>
      <c r="F12" s="18">
        <f t="shared" si="0"/>
        <v>2885.8</v>
      </c>
      <c r="G12" s="19">
        <f t="shared" si="1"/>
        <v>2683.9</v>
      </c>
      <c r="H12" s="22">
        <v>1817.7</v>
      </c>
      <c r="I12" s="22">
        <v>866.2</v>
      </c>
      <c r="J12" s="22">
        <v>86.9</v>
      </c>
      <c r="K12" s="22">
        <v>115</v>
      </c>
    </row>
    <row r="13" spans="1:11" ht="18.75" x14ac:dyDescent="0.3">
      <c r="A13" s="2" t="s">
        <v>17</v>
      </c>
      <c r="B13" s="12"/>
      <c r="C13" s="6"/>
      <c r="D13" s="13"/>
      <c r="E13" s="7"/>
      <c r="F13" s="18">
        <f>G13+J13+K13</f>
        <v>19836.330000000002</v>
      </c>
      <c r="G13" s="19">
        <f>H13+I13</f>
        <v>19341.63</v>
      </c>
      <c r="H13" s="22">
        <f>SUM(H5:H12)</f>
        <v>12402.43</v>
      </c>
      <c r="I13" s="22">
        <f>SUM(I5:I12)</f>
        <v>6939.2</v>
      </c>
      <c r="J13" s="22">
        <f>SUM(J5:J12)</f>
        <v>369.70000000000005</v>
      </c>
      <c r="K13" s="22">
        <f>SUM(K5:K12)</f>
        <v>125</v>
      </c>
    </row>
    <row r="14" spans="1:11" x14ac:dyDescent="0.25">
      <c r="I14" s="23"/>
    </row>
  </sheetData>
  <mergeCells count="11">
    <mergeCell ref="A2:A4"/>
    <mergeCell ref="H3:I3"/>
    <mergeCell ref="F2:K2"/>
    <mergeCell ref="K3:K4"/>
    <mergeCell ref="B2:B4"/>
    <mergeCell ref="J3:J4"/>
    <mergeCell ref="G3:G4"/>
    <mergeCell ref="F3:F4"/>
    <mergeCell ref="E2:E4"/>
    <mergeCell ref="D2:D4"/>
    <mergeCell ref="C2:C4"/>
  </mergeCells>
  <pageMargins left="0.7" right="0.7" top="0.75" bottom="0.75" header="0.3" footer="0.3"/>
  <pageSetup paperSize="9" scale="4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Е.А. Лашова</dc:creator>
  <cp:lastModifiedBy>Е.А. Лашова</cp:lastModifiedBy>
  <cp:lastPrinted>2019-07-01T05:36:52Z</cp:lastPrinted>
  <dcterms:created xsi:type="dcterms:W3CDTF">2019-03-26T05:41:09Z</dcterms:created>
  <dcterms:modified xsi:type="dcterms:W3CDTF">2019-11-07T04:36:56Z</dcterms:modified>
</cp:coreProperties>
</file>